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54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10" i="1"/>
  <c r="C9" i="1"/>
  <c r="C36" i="1" l="1"/>
  <c r="C35" i="1"/>
</calcChain>
</file>

<file path=xl/sharedStrings.xml><?xml version="1.0" encoding="utf-8"?>
<sst xmlns="http://schemas.openxmlformats.org/spreadsheetml/2006/main" count="35" uniqueCount="34">
  <si>
    <t>Бузулукский гуманитарно-технологический институт (филиал) ОГУ</t>
  </si>
  <si>
    <t>Справка о средствах, израсходованных на организацию культурно-массовой, физкультурной и спортивной, оздоровительной работы со студентами за 2019 год</t>
  </si>
  <si>
    <t>Наименование мероприятия</t>
  </si>
  <si>
    <t>Бюджетные средства, руб.</t>
  </si>
  <si>
    <t>Внебюджетные средства, руб.</t>
  </si>
  <si>
    <t>Культурно-массовые мероприятия</t>
  </si>
  <si>
    <t>2. Конкурс "Мистер ОГУ"</t>
  </si>
  <si>
    <t>3. Конкурс "Мисс студентка  ОГУ-2019"</t>
  </si>
  <si>
    <t>4. Участие в окружной школе руководителей штабов студенческих отрядов</t>
  </si>
  <si>
    <t>5. Квест "ВАТ"</t>
  </si>
  <si>
    <t>6. Олимпиада по теории статистики</t>
  </si>
  <si>
    <t>7. День памяти героев Великой отечественной войны</t>
  </si>
  <si>
    <t>9. Театральная постановка "Отель двух миров"</t>
  </si>
  <si>
    <t>10. Восьмой международный молодежный промышленный форум "Инженеры будущего-2019"</t>
  </si>
  <si>
    <t>11. Аренда зала МУК ДК "Машиностроитель"</t>
  </si>
  <si>
    <t>12. Всероссийский форум общественных наблюдателей</t>
  </si>
  <si>
    <t>13. Турнир интелектуалов</t>
  </si>
  <si>
    <t>8. Тренинг "Ориентирование школьников в информационном пространстве образ. учреждения профес. подготовки"</t>
  </si>
  <si>
    <t>14. 60-летиеи народного самодеят. коллектива - театра драмы им. Островского</t>
  </si>
  <si>
    <t>15. I межрегиональный форум по цифровой дипломатии</t>
  </si>
  <si>
    <t>16. Новогодние мероприятия</t>
  </si>
  <si>
    <t>Итого</t>
  </si>
  <si>
    <t>Физкультурные и спортивные мероприятия</t>
  </si>
  <si>
    <t>1. Спартакиада</t>
  </si>
  <si>
    <t xml:space="preserve">2. Участие в чемпионате и первенстве области по лыжному спринту </t>
  </si>
  <si>
    <t>3. Тренировочные мероприяттия для подготовки спортсменов к Кубку Оренбургской области "Гонка сильнейших"</t>
  </si>
  <si>
    <t xml:space="preserve">4. Аренда спортзала </t>
  </si>
  <si>
    <t>1."День российской науки"</t>
  </si>
  <si>
    <t>5. Заработная плата с начислениями персонала, ответственного за физкультурную и ооздоровительную работу</t>
  </si>
  <si>
    <t>18. Работа театра, студий (заработная плата с начислениями руководителей студий, студенческого театра)</t>
  </si>
  <si>
    <t>17. Олимпиада по экономике организаций ОГУ</t>
  </si>
  <si>
    <t>18. Фестиваль студ. коллективов "Театральное приволжье"</t>
  </si>
  <si>
    <t>17. Проект "Театральная среда"</t>
  </si>
  <si>
    <t>18. "Студенческая осень-2019"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</si>
</sst>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4" workbookViewId="0">
      <selection activeCell="C30" sqref="C30"/>
    </sheetView>
  </sheetViews>
  <sheetFormatPr defaultRowHeight="15" x14ac:dyDescent="0.25"/>
  <cols>
    <col min="1" max="1" width="49.28515625" customWidth="1"/>
    <col min="2" max="2" width="29.28515625" customWidth="1"/>
    <col min="3" max="3" width="27.5703125" customWidth="1"/>
  </cols>
  <sheetData>
    <row r="1" spans="1:3" ht="18.75" x14ac:dyDescent="0.25">
      <c r="A1" s="16" t="s">
        <v>0</v>
      </c>
      <c r="B1" s="16"/>
      <c r="C1" s="16"/>
    </row>
    <row r="2" spans="1:3" ht="57.75" customHeight="1" x14ac:dyDescent="0.3">
      <c r="A2" s="15" t="s">
        <v>1</v>
      </c>
      <c r="B2" s="15"/>
      <c r="C2" s="15"/>
    </row>
    <row r="3" spans="1:3" ht="21.75" customHeight="1" x14ac:dyDescent="0.25"/>
    <row r="4" spans="1:3" ht="37.5" customHeight="1" x14ac:dyDescent="0.25">
      <c r="A4" s="17" t="s">
        <v>2</v>
      </c>
      <c r="B4" s="17" t="s">
        <v>3</v>
      </c>
      <c r="C4" s="17" t="s">
        <v>4</v>
      </c>
    </row>
    <row r="5" spans="1:3" ht="23.25" customHeight="1" x14ac:dyDescent="0.25">
      <c r="A5" s="18"/>
      <c r="B5" s="18"/>
      <c r="C5" s="19"/>
    </row>
    <row r="6" spans="1:3" ht="18.75" customHeight="1" x14ac:dyDescent="0.25">
      <c r="A6" s="4">
        <v>1</v>
      </c>
      <c r="B6" s="4">
        <v>2</v>
      </c>
      <c r="C6" s="5">
        <v>3</v>
      </c>
    </row>
    <row r="7" spans="1:3" ht="29.25" customHeight="1" x14ac:dyDescent="0.25">
      <c r="A7" s="6" t="s">
        <v>5</v>
      </c>
      <c r="B7" s="2"/>
      <c r="C7" s="1"/>
    </row>
    <row r="8" spans="1:3" ht="18" customHeight="1" x14ac:dyDescent="0.25">
      <c r="A8" s="9" t="s">
        <v>27</v>
      </c>
      <c r="B8" s="7"/>
      <c r="C8" s="8">
        <v>4818</v>
      </c>
    </row>
    <row r="9" spans="1:3" ht="21" customHeight="1" x14ac:dyDescent="0.25">
      <c r="A9" s="9" t="s">
        <v>6</v>
      </c>
      <c r="B9" s="7"/>
      <c r="C9" s="8">
        <f>2900+12000</f>
        <v>14900</v>
      </c>
    </row>
    <row r="10" spans="1:3" ht="33" customHeight="1" x14ac:dyDescent="0.25">
      <c r="A10" s="9" t="s">
        <v>7</v>
      </c>
      <c r="B10" s="7"/>
      <c r="C10" s="8">
        <f>3210+12000</f>
        <v>15210</v>
      </c>
    </row>
    <row r="11" spans="1:3" ht="50.25" customHeight="1" x14ac:dyDescent="0.25">
      <c r="A11" s="9" t="s">
        <v>8</v>
      </c>
      <c r="B11" s="7"/>
      <c r="C11" s="7">
        <v>3000</v>
      </c>
    </row>
    <row r="12" spans="1:3" ht="15.75" customHeight="1" x14ac:dyDescent="0.25">
      <c r="A12" s="9" t="s">
        <v>9</v>
      </c>
      <c r="B12" s="7"/>
      <c r="C12" s="7">
        <v>12000</v>
      </c>
    </row>
    <row r="13" spans="1:3" ht="20.25" customHeight="1" x14ac:dyDescent="0.25">
      <c r="A13" s="9" t="s">
        <v>10</v>
      </c>
      <c r="B13" s="7"/>
      <c r="C13" s="7">
        <v>12500</v>
      </c>
    </row>
    <row r="14" spans="1:3" ht="36.75" customHeight="1" x14ac:dyDescent="0.25">
      <c r="A14" s="9" t="s">
        <v>11</v>
      </c>
      <c r="B14" s="7"/>
      <c r="C14" s="7">
        <v>7500</v>
      </c>
    </row>
    <row r="15" spans="1:3" ht="71.25" customHeight="1" x14ac:dyDescent="0.25">
      <c r="A15" s="9" t="s">
        <v>17</v>
      </c>
      <c r="B15" s="7"/>
      <c r="C15" s="7">
        <v>49995</v>
      </c>
    </row>
    <row r="16" spans="1:3" ht="37.5" x14ac:dyDescent="0.25">
      <c r="A16" s="9" t="s">
        <v>12</v>
      </c>
      <c r="B16" s="7"/>
      <c r="C16" s="7">
        <v>5536</v>
      </c>
    </row>
    <row r="17" spans="1:3" ht="56.25" x14ac:dyDescent="0.25">
      <c r="A17" s="9" t="s">
        <v>13</v>
      </c>
      <c r="B17" s="7"/>
      <c r="C17" s="7">
        <v>5000</v>
      </c>
    </row>
    <row r="18" spans="1:3" ht="37.5" x14ac:dyDescent="0.25">
      <c r="A18" s="9" t="s">
        <v>14</v>
      </c>
      <c r="B18" s="7"/>
      <c r="C18" s="7">
        <v>5000</v>
      </c>
    </row>
    <row r="19" spans="1:3" ht="37.5" x14ac:dyDescent="0.25">
      <c r="A19" s="9" t="s">
        <v>15</v>
      </c>
      <c r="B19" s="7"/>
      <c r="C19" s="12">
        <v>4513.5</v>
      </c>
    </row>
    <row r="20" spans="1:3" ht="18.75" x14ac:dyDescent="0.25">
      <c r="A20" s="9" t="s">
        <v>16</v>
      </c>
      <c r="B20" s="7"/>
      <c r="C20" s="7">
        <v>3500</v>
      </c>
    </row>
    <row r="21" spans="1:3" ht="56.25" x14ac:dyDescent="0.25">
      <c r="A21" s="9" t="s">
        <v>18</v>
      </c>
      <c r="B21" s="7"/>
      <c r="C21" s="7">
        <v>5000</v>
      </c>
    </row>
    <row r="22" spans="1:3" ht="37.5" x14ac:dyDescent="0.25">
      <c r="A22" s="9" t="s">
        <v>19</v>
      </c>
      <c r="B22" s="7"/>
      <c r="C22" s="7">
        <v>1940</v>
      </c>
    </row>
    <row r="23" spans="1:3" ht="18.75" x14ac:dyDescent="0.25">
      <c r="A23" s="9" t="s">
        <v>20</v>
      </c>
      <c r="B23" s="7"/>
      <c r="C23" s="7">
        <v>2000</v>
      </c>
    </row>
    <row r="24" spans="1:3" ht="37.5" x14ac:dyDescent="0.25">
      <c r="A24" s="9" t="s">
        <v>30</v>
      </c>
      <c r="B24" s="7"/>
      <c r="C24" s="7">
        <v>12000</v>
      </c>
    </row>
    <row r="25" spans="1:3" ht="37.5" x14ac:dyDescent="0.25">
      <c r="A25" s="9" t="s">
        <v>31</v>
      </c>
      <c r="B25" s="7"/>
      <c r="C25" s="7">
        <v>12000</v>
      </c>
    </row>
    <row r="26" spans="1:3" ht="18.75" x14ac:dyDescent="0.25">
      <c r="A26" s="9" t="s">
        <v>32</v>
      </c>
      <c r="B26" s="7"/>
      <c r="C26" s="7">
        <v>12000</v>
      </c>
    </row>
    <row r="27" spans="1:3" ht="18.75" x14ac:dyDescent="0.25">
      <c r="A27" s="9" t="s">
        <v>33</v>
      </c>
      <c r="B27" s="7"/>
      <c r="C27" s="7">
        <v>12000</v>
      </c>
    </row>
    <row r="28" spans="1:3" ht="56.25" x14ac:dyDescent="0.25">
      <c r="A28" s="9" t="s">
        <v>29</v>
      </c>
      <c r="B28" s="7"/>
      <c r="C28" s="7">
        <v>161517.41</v>
      </c>
    </row>
    <row r="29" spans="1:3" ht="18.75" x14ac:dyDescent="0.25">
      <c r="A29" s="10" t="s">
        <v>21</v>
      </c>
      <c r="B29" s="7"/>
      <c r="C29" s="13">
        <f>SUM(C8:C28)</f>
        <v>361929.91000000003</v>
      </c>
    </row>
    <row r="30" spans="1:3" ht="37.5" x14ac:dyDescent="0.25">
      <c r="A30" s="6" t="s">
        <v>22</v>
      </c>
      <c r="B30" s="2"/>
      <c r="C30" s="14"/>
    </row>
    <row r="31" spans="1:3" ht="18.75" x14ac:dyDescent="0.25">
      <c r="A31" s="9" t="s">
        <v>23</v>
      </c>
      <c r="B31" s="7"/>
      <c r="C31" s="7">
        <v>5400</v>
      </c>
    </row>
    <row r="32" spans="1:3" ht="39.75" customHeight="1" x14ac:dyDescent="0.25">
      <c r="A32" s="9" t="s">
        <v>24</v>
      </c>
      <c r="B32" s="7"/>
      <c r="C32" s="7">
        <v>2900</v>
      </c>
    </row>
    <row r="33" spans="1:3" ht="71.25" customHeight="1" x14ac:dyDescent="0.25">
      <c r="A33" s="9" t="s">
        <v>25</v>
      </c>
      <c r="B33" s="7">
        <v>19980</v>
      </c>
      <c r="C33" s="7">
        <v>1000</v>
      </c>
    </row>
    <row r="34" spans="1:3" ht="18.75" x14ac:dyDescent="0.25">
      <c r="A34" s="9" t="s">
        <v>26</v>
      </c>
      <c r="B34" s="7"/>
      <c r="C34" s="7">
        <v>62500</v>
      </c>
    </row>
    <row r="35" spans="1:3" ht="75" x14ac:dyDescent="0.25">
      <c r="A35" s="9" t="s">
        <v>28</v>
      </c>
      <c r="B35" s="7"/>
      <c r="C35" s="7">
        <f>340558.32+188588.87</f>
        <v>529147.18999999994</v>
      </c>
    </row>
    <row r="36" spans="1:3" ht="18.75" x14ac:dyDescent="0.25">
      <c r="A36" s="10" t="s">
        <v>21</v>
      </c>
      <c r="B36" s="7"/>
      <c r="C36" s="11">
        <f>SUM(C31:C35)</f>
        <v>600947.18999999994</v>
      </c>
    </row>
    <row r="52" spans="1:2" ht="15.75" x14ac:dyDescent="0.25">
      <c r="B52" s="3"/>
    </row>
    <row r="62" spans="1:2" ht="15.75" x14ac:dyDescent="0.25">
      <c r="A62" s="3"/>
    </row>
  </sheetData>
  <mergeCells count="5">
    <mergeCell ref="A2:C2"/>
    <mergeCell ref="A1:C1"/>
    <mergeCell ref="B4:B5"/>
    <mergeCell ref="C4:C5"/>
    <mergeCell ref="A4:A5"/>
  </mergeCells>
  <pageMargins left="0.82677165354330717" right="3.937007874015748E-2" top="0.19685039370078741" bottom="0.35433070866141736" header="0" footer="0"/>
  <pageSetup paperSize="9" scale="80" fitToWidth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2020-12-16T09:24:01Z</cp:lastPrinted>
  <dcterms:created xsi:type="dcterms:W3CDTF">2019-04-02T09:17:37Z</dcterms:created>
  <dcterms:modified xsi:type="dcterms:W3CDTF">2020-12-16T09:26:49Z</dcterms:modified>
</cp:coreProperties>
</file>